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cture_D\2024海洋生命理工学実験\RTPCR\"/>
    </mc:Choice>
  </mc:AlternateContent>
  <xr:revisionPtr revIDLastSave="0" documentId="13_ncr:1_{987FD405-E67E-4A86-8D42-0E6681AFF630}" xr6:coauthVersionLast="47" xr6:coauthVersionMax="47" xr10:uidLastSave="{00000000-0000-0000-0000-000000000000}"/>
  <bookViews>
    <workbookView xWindow="3464" yWindow="258" windowWidth="19155" windowHeight="12403" xr2:uid="{07B9F5E7-9309-4D29-855A-FDB183DE9772}"/>
  </bookViews>
  <sheets>
    <sheet name="Sheet1" sheetId="1" r:id="rId1"/>
  </sheets>
  <definedNames>
    <definedName name="_xlnm.Print_Area" localSheetId="0">Sheet1!$B$2:$M$55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E11" i="1"/>
  <c r="E12" i="1" s="1"/>
  <c r="D11" i="1"/>
  <c r="D12" i="1" s="1"/>
  <c r="C11" i="1"/>
  <c r="C12" i="1" s="1"/>
  <c r="C52" i="1"/>
  <c r="D52" i="1"/>
  <c r="D53" i="1" s="1"/>
  <c r="E52" i="1"/>
  <c r="E53" i="1" s="1"/>
  <c r="F52" i="1"/>
  <c r="F53" i="1" s="1"/>
  <c r="C53" i="1"/>
  <c r="C38" i="1"/>
  <c r="D45" i="1"/>
  <c r="E45" i="1"/>
  <c r="F45" i="1"/>
  <c r="C45" i="1"/>
  <c r="C46" i="1" s="1"/>
  <c r="D38" i="1"/>
  <c r="E38" i="1"/>
  <c r="F38" i="1"/>
  <c r="D31" i="1"/>
  <c r="E31" i="1"/>
  <c r="F31" i="1"/>
  <c r="C31" i="1"/>
  <c r="C32" i="1" s="1"/>
  <c r="D24" i="1"/>
  <c r="E24" i="1"/>
  <c r="F24" i="1"/>
  <c r="C24" i="1"/>
  <c r="C25" i="1" s="1"/>
  <c r="F17" i="1"/>
  <c r="E17" i="1"/>
  <c r="D17" i="1"/>
  <c r="C17" i="1"/>
  <c r="C18" i="1" s="1"/>
  <c r="D5" i="1"/>
  <c r="E5" i="1"/>
  <c r="F5" i="1"/>
  <c r="C5" i="1"/>
  <c r="D39" i="1" l="1"/>
  <c r="E39" i="1"/>
  <c r="E6" i="1"/>
  <c r="D46" i="1"/>
  <c r="D6" i="1"/>
  <c r="C39" i="1"/>
  <c r="E46" i="1"/>
  <c r="F46" i="1"/>
  <c r="F39" i="1"/>
  <c r="F6" i="1"/>
  <c r="D32" i="1"/>
  <c r="E32" i="1"/>
  <c r="F32" i="1"/>
  <c r="D25" i="1"/>
  <c r="E25" i="1"/>
  <c r="F25" i="1"/>
  <c r="C6" i="1"/>
  <c r="D18" i="1"/>
  <c r="E18" i="1"/>
  <c r="F18" i="1"/>
</calcChain>
</file>

<file path=xl/sharedStrings.xml><?xml version="1.0" encoding="utf-8"?>
<sst xmlns="http://schemas.openxmlformats.org/spreadsheetml/2006/main" count="72" uniqueCount="20">
  <si>
    <t>16細胞</t>
    <rPh sb="2" eb="4">
      <t>サイボウ</t>
    </rPh>
    <phoneticPr fontId="1"/>
  </si>
  <si>
    <t>GAPDH</t>
    <phoneticPr fontId="1"/>
  </si>
  <si>
    <t>16細胞期の発現量を1とすると</t>
    <rPh sb="2" eb="5">
      <t>サイボウキ</t>
    </rPh>
    <rPh sb="6" eb="8">
      <t>ハツゲン</t>
    </rPh>
    <rPh sb="8" eb="9">
      <t>リョウ</t>
    </rPh>
    <phoneticPr fontId="1"/>
  </si>
  <si>
    <t>B胞胚</t>
    <rPh sb="1" eb="3">
      <t>ホウハイ</t>
    </rPh>
    <phoneticPr fontId="1"/>
  </si>
  <si>
    <t>G原腸胚</t>
    <rPh sb="1" eb="4">
      <t>ゲンチョウハイ</t>
    </rPh>
    <phoneticPr fontId="1"/>
  </si>
  <si>
    <t>Pプルテウス幼生</t>
    <rPh sb="6" eb="8">
      <t>ヨウセイ</t>
    </rPh>
    <phoneticPr fontId="1"/>
  </si>
  <si>
    <t>遺伝子X</t>
    <rPh sb="0" eb="3">
      <t>イデンシ</t>
    </rPh>
    <phoneticPr fontId="1"/>
  </si>
  <si>
    <t>遺伝子X/GAPDH</t>
    <rPh sb="0" eb="3">
      <t>イデンシ</t>
    </rPh>
    <phoneticPr fontId="1"/>
  </si>
  <si>
    <t>遺伝子Y</t>
    <rPh sb="0" eb="3">
      <t>イデンシ</t>
    </rPh>
    <phoneticPr fontId="1"/>
  </si>
  <si>
    <t>遺伝子Y/GAPDH</t>
    <rPh sb="0" eb="3">
      <t>イデンシ</t>
    </rPh>
    <phoneticPr fontId="1"/>
  </si>
  <si>
    <t>遺伝子Z</t>
    <rPh sb="0" eb="3">
      <t>イデンシ</t>
    </rPh>
    <phoneticPr fontId="1"/>
  </si>
  <si>
    <t>遺伝子Z/GAPDH</t>
    <rPh sb="0" eb="3">
      <t>イデンシ</t>
    </rPh>
    <phoneticPr fontId="1"/>
  </si>
  <si>
    <t>5班_Z</t>
    <rPh sb="1" eb="2">
      <t>ハン</t>
    </rPh>
    <phoneticPr fontId="1"/>
  </si>
  <si>
    <t>4班_Y</t>
    <rPh sb="1" eb="2">
      <t>ハン</t>
    </rPh>
    <phoneticPr fontId="1"/>
  </si>
  <si>
    <t>3班_Z</t>
    <rPh sb="1" eb="2">
      <t>ハン</t>
    </rPh>
    <phoneticPr fontId="1"/>
  </si>
  <si>
    <t>2班_X</t>
    <rPh sb="1" eb="2">
      <t>ハン</t>
    </rPh>
    <phoneticPr fontId="1"/>
  </si>
  <si>
    <t>1班_Y</t>
    <rPh sb="1" eb="2">
      <t>ハン</t>
    </rPh>
    <phoneticPr fontId="1"/>
  </si>
  <si>
    <t>6班_X_修正</t>
    <rPh sb="1" eb="2">
      <t>ハン</t>
    </rPh>
    <rPh sb="5" eb="7">
      <t>シュウセイ</t>
    </rPh>
    <phoneticPr fontId="1"/>
  </si>
  <si>
    <t>6班_X</t>
    <rPh sb="1" eb="2">
      <t>ハン</t>
    </rPh>
    <phoneticPr fontId="1"/>
  </si>
  <si>
    <t>1班_Y_修正</t>
    <rPh sb="1" eb="2">
      <t>ハン</t>
    </rPh>
    <rPh sb="5" eb="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</si>
</sst>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遺伝子 </a:t>
            </a:r>
            <a:r>
              <a:rPr lang="en-US" altLang="ja-JP"/>
              <a:t>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2班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Sheet1!$C$49:$F$49</c:f>
              <c:strCache>
                <c:ptCount val="4"/>
                <c:pt idx="0">
                  <c:v>16細胞</c:v>
                </c:pt>
                <c:pt idx="1">
                  <c:v>B胞胚</c:v>
                </c:pt>
                <c:pt idx="2">
                  <c:v>G原腸胚</c:v>
                </c:pt>
                <c:pt idx="3">
                  <c:v>Pプルテウス幼生</c:v>
                </c:pt>
              </c:strCache>
            </c:strRef>
          </c:cat>
          <c:val>
            <c:numRef>
              <c:f>Sheet1!$C$18:$F$18</c:f>
              <c:numCache>
                <c:formatCode>General</c:formatCode>
                <c:ptCount val="4"/>
                <c:pt idx="0">
                  <c:v>1</c:v>
                </c:pt>
                <c:pt idx="1">
                  <c:v>1.5496837939718067</c:v>
                </c:pt>
                <c:pt idx="2">
                  <c:v>1.8124419576882334</c:v>
                </c:pt>
                <c:pt idx="3">
                  <c:v>2.0745973059269844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A6-4E02-A05E-2B6EC9C0D008}"/>
            </c:ext>
          </c:extLst>
        </c:ser>
        <c:ser>
          <c:idx val="1"/>
          <c:order val="1"/>
          <c:tx>
            <c:v>6班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Sheet1!$C$49:$F$49</c:f>
              <c:strCache>
                <c:ptCount val="4"/>
                <c:pt idx="0">
                  <c:v>16細胞</c:v>
                </c:pt>
                <c:pt idx="1">
                  <c:v>B胞胚</c:v>
                </c:pt>
                <c:pt idx="2">
                  <c:v>G原腸胚</c:v>
                </c:pt>
                <c:pt idx="3">
                  <c:v>Pプルテウス幼生</c:v>
                </c:pt>
              </c:strCache>
            </c:strRef>
          </c:cat>
          <c:val>
            <c:numRef>
              <c:f>Sheet1!$C$53:$F$53</c:f>
              <c:numCache>
                <c:formatCode>General</c:formatCode>
                <c:ptCount val="4"/>
                <c:pt idx="0">
                  <c:v>1</c:v>
                </c:pt>
                <c:pt idx="1">
                  <c:v>1.3806954897249344</c:v>
                </c:pt>
                <c:pt idx="2">
                  <c:v>2.0928456328579239</c:v>
                </c:pt>
                <c:pt idx="3">
                  <c:v>2.242204714578151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A-47F8-839B-3AAD5C97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92576"/>
        <c:axId val="485893232"/>
      </c:lineChart>
      <c:catAx>
        <c:axId val="4858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893232"/>
        <c:crosses val="autoZero"/>
        <c:auto val="1"/>
        <c:lblAlgn val="ctr"/>
        <c:lblOffset val="100"/>
        <c:noMultiLvlLbl val="0"/>
      </c:catAx>
      <c:valAx>
        <c:axId val="4858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8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遺伝子 </a:t>
            </a:r>
            <a:r>
              <a:rPr lang="en-US" altLang="ja-JP"/>
              <a:t>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1班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Sheet1!$C$28:$F$28</c:f>
              <c:strCache>
                <c:ptCount val="4"/>
                <c:pt idx="0">
                  <c:v>16細胞</c:v>
                </c:pt>
                <c:pt idx="1">
                  <c:v>B胞胚</c:v>
                </c:pt>
                <c:pt idx="2">
                  <c:v>G原腸胚</c:v>
                </c:pt>
                <c:pt idx="3">
                  <c:v>Pプルテウス幼生</c:v>
                </c:pt>
              </c:strCache>
            </c:strRef>
          </c:cat>
          <c:val>
            <c:numRef>
              <c:f>Sheet1!$C$12:$F$12</c:f>
              <c:numCache>
                <c:formatCode>General</c:formatCode>
                <c:ptCount val="4"/>
                <c:pt idx="0">
                  <c:v>1</c:v>
                </c:pt>
                <c:pt idx="1">
                  <c:v>0.72834883171362996</c:v>
                </c:pt>
                <c:pt idx="2">
                  <c:v>0.61420232890071591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4-422F-8F0C-8449924575DE}"/>
            </c:ext>
          </c:extLst>
        </c:ser>
        <c:ser>
          <c:idx val="2"/>
          <c:order val="1"/>
          <c:tx>
            <c:v>4班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Sheet1!$C$28:$F$28</c:f>
              <c:strCache>
                <c:ptCount val="4"/>
                <c:pt idx="0">
                  <c:v>16細胞</c:v>
                </c:pt>
                <c:pt idx="1">
                  <c:v>B胞胚</c:v>
                </c:pt>
                <c:pt idx="2">
                  <c:v>G原腸胚</c:v>
                </c:pt>
                <c:pt idx="3">
                  <c:v>Pプルテウス幼生</c:v>
                </c:pt>
              </c:strCache>
            </c:strRef>
          </c:cat>
          <c:val>
            <c:numRef>
              <c:f>Sheet1!$C$32:$F$32</c:f>
              <c:numCache>
                <c:formatCode>General</c:formatCode>
                <c:ptCount val="4"/>
                <c:pt idx="0">
                  <c:v>1</c:v>
                </c:pt>
                <c:pt idx="1">
                  <c:v>0.70787247187660296</c:v>
                </c:pt>
                <c:pt idx="2">
                  <c:v>0.52984111343021656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F4-422F-8F0C-844992457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92576"/>
        <c:axId val="485893232"/>
      </c:lineChart>
      <c:catAx>
        <c:axId val="4858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893232"/>
        <c:crosses val="autoZero"/>
        <c:auto val="1"/>
        <c:lblAlgn val="ctr"/>
        <c:lblOffset val="100"/>
        <c:noMultiLvlLbl val="0"/>
      </c:catAx>
      <c:valAx>
        <c:axId val="4858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8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遺伝子 </a:t>
            </a:r>
            <a:r>
              <a:rPr lang="en-US" altLang="ja-JP"/>
              <a:t>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3班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Sheet1!$C$35:$F$35</c:f>
              <c:strCache>
                <c:ptCount val="4"/>
                <c:pt idx="0">
                  <c:v>16細胞</c:v>
                </c:pt>
                <c:pt idx="1">
                  <c:v>B胞胚</c:v>
                </c:pt>
                <c:pt idx="2">
                  <c:v>G原腸胚</c:v>
                </c:pt>
                <c:pt idx="3">
                  <c:v>Pプルテウス幼生</c:v>
                </c:pt>
              </c:strCache>
            </c:strRef>
          </c:cat>
          <c:val>
            <c:numRef>
              <c:f>Sheet1!$C$25:$F$25</c:f>
              <c:numCache>
                <c:formatCode>General</c:formatCode>
                <c:ptCount val="4"/>
                <c:pt idx="0">
                  <c:v>1</c:v>
                </c:pt>
                <c:pt idx="1">
                  <c:v>1.1991821113984633</c:v>
                </c:pt>
                <c:pt idx="2">
                  <c:v>1.2132461284351848</c:v>
                </c:pt>
                <c:pt idx="3">
                  <c:v>0.73003631628040422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A-4E60-9729-E6B92430C922}"/>
            </c:ext>
          </c:extLst>
        </c:ser>
        <c:ser>
          <c:idx val="0"/>
          <c:order val="1"/>
          <c:tx>
            <c:v>5班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Sheet1!$C$35:$F$35</c:f>
              <c:strCache>
                <c:ptCount val="4"/>
                <c:pt idx="0">
                  <c:v>16細胞</c:v>
                </c:pt>
                <c:pt idx="1">
                  <c:v>B胞胚</c:v>
                </c:pt>
                <c:pt idx="2">
                  <c:v>G原腸胚</c:v>
                </c:pt>
                <c:pt idx="3">
                  <c:v>Pプルテウス幼生</c:v>
                </c:pt>
              </c:strCache>
            </c:strRef>
          </c:cat>
          <c:val>
            <c:numRef>
              <c:f>Sheet1!$C$39:$F$39</c:f>
              <c:numCache>
                <c:formatCode>General</c:formatCode>
                <c:ptCount val="4"/>
                <c:pt idx="0">
                  <c:v>1</c:v>
                </c:pt>
                <c:pt idx="1">
                  <c:v>0.94618266110497173</c:v>
                </c:pt>
                <c:pt idx="2">
                  <c:v>1.3538663025820055</c:v>
                </c:pt>
                <c:pt idx="3">
                  <c:v>0.33127966682901688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9-40D5-AA81-124CF3AE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92576"/>
        <c:axId val="485893232"/>
      </c:lineChart>
      <c:catAx>
        <c:axId val="4858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893232"/>
        <c:crosses val="autoZero"/>
        <c:auto val="1"/>
        <c:lblAlgn val="ctr"/>
        <c:lblOffset val="100"/>
        <c:noMultiLvlLbl val="0"/>
      </c:catAx>
      <c:valAx>
        <c:axId val="4858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8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138978</xdr:colOff>
      <xdr:row>4</xdr:row>
      <xdr:rowOff>110226</xdr:rowOff>
    </xdr:from>
    <xdr:to>
      <xdr:col>12</xdr:col>
      <xdr:colOff>570299</xdr:colOff>
      <xdr:row>17</xdr:row>
      <xdr:rowOff>9199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803E38-320D-407F-898D-F777C29A4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138980</xdr:colOff>
      <xdr:row>19</xdr:row>
      <xdr:rowOff>117931</xdr:rowOff>
    </xdr:from>
    <xdr:to>
      <xdr:col>12</xdr:col>
      <xdr:colOff>570301</xdr:colOff>
      <xdr:row>32</xdr:row>
      <xdr:rowOff>16904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2B94994-8C5F-41C8-AB99-991447CF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115019</xdr:colOff>
      <xdr:row>34</xdr:row>
      <xdr:rowOff>170949</xdr:rowOff>
    </xdr:from>
    <xdr:to>
      <xdr:col>12</xdr:col>
      <xdr:colOff>546340</xdr:colOff>
      <xdr:row>47</xdr:row>
      <xdr:rowOff>69922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E7550C5-9D4D-4AF2-81CD-5FD3D271C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952F-A400-449E-92A4-BD156D5F7E42}">
  <sheetPr>
    <pageSetUpPr fitToPage="1"/>
  </sheetPr>
  <dimension ref="B1:K53"/>
  <sheetViews>
    <sheetView tabSelected="1" zoomScale="60" zoomScaleNormal="60" workbookViewId="0">
      <selection activeCell="Q36" sqref="Q36"/>
    </sheetView>
  </sheetViews>
  <sheetFormatPr defaultRowHeight="17.7" x14ac:dyDescent="0.4"/>
  <cols>
    <col min="2" max="2" width="28.5546875" bestFit="1" customWidth="1"/>
    <col min="6" max="6" width="14.88671875" bestFit="1" customWidth="1"/>
  </cols>
  <sheetData>
    <row r="1" spans="2:11" x14ac:dyDescent="0.4">
      <c r="K1" s="7"/>
    </row>
    <row r="2" spans="2:11" x14ac:dyDescent="0.4">
      <c r="B2" s="1" t="s">
        <v>16</v>
      </c>
      <c r="C2" t="s">
        <v>0</v>
      </c>
      <c r="D2" t="s">
        <v>3</v>
      </c>
      <c r="E2" t="s">
        <v>4</v>
      </c>
      <c r="F2" t="s">
        <v>5</v>
      </c>
    </row>
    <row r="3" spans="2:11" x14ac:dyDescent="0.4">
      <c r="B3" t="s">
        <v>1</v>
      </c>
      <c r="C3">
        <v>13087.338</v>
      </c>
      <c r="D3">
        <v>13745.459000000001</v>
      </c>
      <c r="E3">
        <v>14543.701999999999</v>
      </c>
      <c r="F3">
        <v>15134.894</v>
      </c>
    </row>
    <row r="4" spans="2:11" x14ac:dyDescent="0.4">
      <c r="B4" t="s">
        <v>8</v>
      </c>
      <c r="C4" s="3">
        <v>1363.0619999999999</v>
      </c>
      <c r="D4">
        <v>7649.7520000000004</v>
      </c>
      <c r="E4">
        <v>6825.51</v>
      </c>
      <c r="F4">
        <v>0</v>
      </c>
    </row>
    <row r="5" spans="2:11" x14ac:dyDescent="0.4">
      <c r="B5" t="s">
        <v>9</v>
      </c>
      <c r="C5">
        <f>C4/C3</f>
        <v>0.10415120324698575</v>
      </c>
      <c r="D5">
        <f t="shared" ref="D5:F5" si="0">D4/D3</f>
        <v>0.55652939636282794</v>
      </c>
      <c r="E5">
        <f t="shared" si="0"/>
        <v>0.46931035853182362</v>
      </c>
      <c r="F5">
        <f t="shared" si="0"/>
        <v>0</v>
      </c>
    </row>
    <row r="6" spans="2:11" x14ac:dyDescent="0.4">
      <c r="B6" t="s">
        <v>2</v>
      </c>
      <c r="C6">
        <f>C5/C5</f>
        <v>1</v>
      </c>
      <c r="D6">
        <f>D5/C5</f>
        <v>5.3434754377543356</v>
      </c>
      <c r="E6">
        <f>E5/C5</f>
        <v>4.5060483595076084</v>
      </c>
      <c r="F6">
        <f>F5/C5</f>
        <v>0</v>
      </c>
    </row>
    <row r="8" spans="2:11" x14ac:dyDescent="0.4">
      <c r="B8" s="1" t="s">
        <v>19</v>
      </c>
      <c r="C8" t="s">
        <v>0</v>
      </c>
      <c r="D8" t="s">
        <v>3</v>
      </c>
      <c r="E8" t="s">
        <v>4</v>
      </c>
      <c r="F8" t="s">
        <v>5</v>
      </c>
    </row>
    <row r="9" spans="2:11" x14ac:dyDescent="0.4">
      <c r="B9" t="s">
        <v>1</v>
      </c>
      <c r="C9">
        <v>13087.338</v>
      </c>
      <c r="D9">
        <v>13745.459000000001</v>
      </c>
      <c r="E9">
        <v>14543.701999999999</v>
      </c>
      <c r="F9">
        <v>15134.894</v>
      </c>
    </row>
    <row r="10" spans="2:11" x14ac:dyDescent="0.4">
      <c r="B10" t="s">
        <v>8</v>
      </c>
      <c r="C10" s="2">
        <v>10000</v>
      </c>
      <c r="D10">
        <v>7649.7520000000004</v>
      </c>
      <c r="E10">
        <v>6825.51</v>
      </c>
      <c r="F10">
        <v>0</v>
      </c>
    </row>
    <row r="11" spans="2:11" ht="18.350000000000001" thickBot="1" x14ac:dyDescent="0.45">
      <c r="B11" t="s">
        <v>9</v>
      </c>
      <c r="C11">
        <f>C10/C9</f>
        <v>0.76409732827256394</v>
      </c>
      <c r="D11">
        <f t="shared" ref="D11:F11" si="1">D10/D9</f>
        <v>0.55652939636282794</v>
      </c>
      <c r="E11">
        <f t="shared" si="1"/>
        <v>0.46931035853182362</v>
      </c>
      <c r="F11">
        <f t="shared" si="1"/>
        <v>0</v>
      </c>
    </row>
    <row r="12" spans="2:11" ht="18.350000000000001" thickBot="1" x14ac:dyDescent="0.45">
      <c r="B12" t="s">
        <v>2</v>
      </c>
      <c r="C12" s="4">
        <f>C11/C11</f>
        <v>1</v>
      </c>
      <c r="D12" s="5">
        <f>D11/C11</f>
        <v>0.72834883171362996</v>
      </c>
      <c r="E12" s="5">
        <f>E11/C11</f>
        <v>0.61420232890071591</v>
      </c>
      <c r="F12" s="6">
        <f>F11/C11</f>
        <v>0</v>
      </c>
    </row>
    <row r="14" spans="2:11" x14ac:dyDescent="0.4">
      <c r="B14" s="1" t="s">
        <v>15</v>
      </c>
      <c r="C14" t="s">
        <v>0</v>
      </c>
      <c r="D14" t="s">
        <v>3</v>
      </c>
      <c r="E14" t="s">
        <v>4</v>
      </c>
      <c r="F14" t="s">
        <v>5</v>
      </c>
    </row>
    <row r="15" spans="2:11" x14ac:dyDescent="0.4">
      <c r="B15" t="s">
        <v>1</v>
      </c>
      <c r="C15">
        <v>12745.701999999999</v>
      </c>
      <c r="D15">
        <v>13279.752</v>
      </c>
      <c r="E15">
        <v>13827.409</v>
      </c>
      <c r="F15">
        <v>12863.166999999999</v>
      </c>
    </row>
    <row r="16" spans="2:11" x14ac:dyDescent="0.4">
      <c r="B16" t="s">
        <v>6</v>
      </c>
      <c r="C16">
        <v>4378.933</v>
      </c>
      <c r="D16">
        <v>7070.2960000000003</v>
      </c>
      <c r="E16">
        <v>8610.125</v>
      </c>
      <c r="F16">
        <v>9168.2459999999992</v>
      </c>
    </row>
    <row r="17" spans="2:6" ht="18.350000000000001" thickBot="1" x14ac:dyDescent="0.45">
      <c r="B17" t="s">
        <v>7</v>
      </c>
      <c r="C17">
        <f>C16/C15</f>
        <v>0.34356153941148165</v>
      </c>
      <c r="D17">
        <f t="shared" ref="D17" si="2">D16/D15</f>
        <v>0.53241174985797923</v>
      </c>
      <c r="E17">
        <f t="shared" ref="E17" si="3">E16/E15</f>
        <v>0.62268534907732898</v>
      </c>
      <c r="F17">
        <f t="shared" ref="F17" si="4">F16/F15</f>
        <v>0.71275184408318726</v>
      </c>
    </row>
    <row r="18" spans="2:6" ht="18.350000000000001" thickBot="1" x14ac:dyDescent="0.45">
      <c r="B18" t="s">
        <v>2</v>
      </c>
      <c r="C18" s="4">
        <f>C17/C17</f>
        <v>1</v>
      </c>
      <c r="D18" s="5">
        <f>D17/C17</f>
        <v>1.5496837939718067</v>
      </c>
      <c r="E18" s="5">
        <f>E17/C17</f>
        <v>1.8124419576882334</v>
      </c>
      <c r="F18" s="6">
        <f>F17/C17</f>
        <v>2.0745973059269844</v>
      </c>
    </row>
    <row r="21" spans="2:6" x14ac:dyDescent="0.4">
      <c r="B21" s="1" t="s">
        <v>14</v>
      </c>
      <c r="C21" t="s">
        <v>0</v>
      </c>
      <c r="D21" t="s">
        <v>3</v>
      </c>
      <c r="E21" t="s">
        <v>4</v>
      </c>
      <c r="F21" t="s">
        <v>5</v>
      </c>
    </row>
    <row r="22" spans="2:6" x14ac:dyDescent="0.4">
      <c r="B22" t="s">
        <v>1</v>
      </c>
      <c r="C22">
        <v>14444.066000000001</v>
      </c>
      <c r="D22">
        <v>14811.53</v>
      </c>
      <c r="E22">
        <v>15181.359</v>
      </c>
      <c r="F22">
        <v>14359.359</v>
      </c>
    </row>
    <row r="23" spans="2:6" x14ac:dyDescent="0.4">
      <c r="B23" t="s">
        <v>10</v>
      </c>
      <c r="C23">
        <v>9538.7309999999998</v>
      </c>
      <c r="D23">
        <v>11729.681</v>
      </c>
      <c r="E23">
        <v>12163.56</v>
      </c>
      <c r="F23">
        <v>6922.7820000000002</v>
      </c>
    </row>
    <row r="24" spans="2:6" ht="18.350000000000001" thickBot="1" x14ac:dyDescent="0.45">
      <c r="B24" t="s">
        <v>11</v>
      </c>
      <c r="C24">
        <f>C23/C22</f>
        <v>0.66039098685924025</v>
      </c>
      <c r="D24">
        <f t="shared" ref="D24:F24" si="5">D23/D22</f>
        <v>0.79192905797037849</v>
      </c>
      <c r="E24">
        <f t="shared" si="5"/>
        <v>0.80121680806046414</v>
      </c>
      <c r="F24">
        <f t="shared" si="5"/>
        <v>0.4821094033515006</v>
      </c>
    </row>
    <row r="25" spans="2:6" ht="18.350000000000001" thickBot="1" x14ac:dyDescent="0.45">
      <c r="B25" t="s">
        <v>2</v>
      </c>
      <c r="C25" s="4">
        <f>C24/C24</f>
        <v>1</v>
      </c>
      <c r="D25" s="5">
        <f>D24/C24</f>
        <v>1.1991821113984633</v>
      </c>
      <c r="E25" s="5">
        <f>E24/C24</f>
        <v>1.2132461284351848</v>
      </c>
      <c r="F25" s="6">
        <f>F24/C24</f>
        <v>0.73003631628040422</v>
      </c>
    </row>
    <row r="28" spans="2:6" x14ac:dyDescent="0.4">
      <c r="B28" s="1" t="s">
        <v>13</v>
      </c>
      <c r="C28" t="s">
        <v>0</v>
      </c>
      <c r="D28" t="s">
        <v>3</v>
      </c>
      <c r="E28" t="s">
        <v>4</v>
      </c>
      <c r="F28" t="s">
        <v>5</v>
      </c>
    </row>
    <row r="29" spans="2:6" x14ac:dyDescent="0.4">
      <c r="B29" t="s">
        <v>1</v>
      </c>
      <c r="C29">
        <v>12645.630999999999</v>
      </c>
      <c r="D29">
        <v>12109.995000000001</v>
      </c>
      <c r="E29">
        <v>11068.53</v>
      </c>
      <c r="F29">
        <v>10617.630999999999</v>
      </c>
    </row>
    <row r="30" spans="2:6" x14ac:dyDescent="0.4">
      <c r="B30" t="s">
        <v>8</v>
      </c>
      <c r="C30">
        <v>10843.237999999999</v>
      </c>
      <c r="D30">
        <v>7350.51</v>
      </c>
      <c r="E30">
        <v>5028.6809999999996</v>
      </c>
      <c r="F30">
        <v>0</v>
      </c>
    </row>
    <row r="31" spans="2:6" ht="18.350000000000001" thickBot="1" x14ac:dyDescent="0.45">
      <c r="B31" t="s">
        <v>9</v>
      </c>
      <c r="C31">
        <f>C30/C29</f>
        <v>0.85746911324551534</v>
      </c>
      <c r="D31">
        <f t="shared" ref="D31:F31" si="6">D30/D29</f>
        <v>0.60697878075094169</v>
      </c>
      <c r="E31">
        <f t="shared" si="6"/>
        <v>0.45432238969402433</v>
      </c>
      <c r="F31">
        <f t="shared" si="6"/>
        <v>0</v>
      </c>
    </row>
    <row r="32" spans="2:6" ht="18.350000000000001" thickBot="1" x14ac:dyDescent="0.45">
      <c r="B32" t="s">
        <v>2</v>
      </c>
      <c r="C32" s="4">
        <f>C31/C31</f>
        <v>1</v>
      </c>
      <c r="D32" s="5">
        <f>D31/C31</f>
        <v>0.70787247187660296</v>
      </c>
      <c r="E32" s="5">
        <f>E31/C31</f>
        <v>0.52984111343021656</v>
      </c>
      <c r="F32" s="6">
        <f>F31/C31</f>
        <v>0</v>
      </c>
    </row>
    <row r="35" spans="2:6" x14ac:dyDescent="0.4">
      <c r="B35" s="1" t="s">
        <v>12</v>
      </c>
      <c r="C35" t="s">
        <v>0</v>
      </c>
      <c r="D35" t="s">
        <v>3</v>
      </c>
      <c r="E35" t="s">
        <v>4</v>
      </c>
      <c r="F35" t="s">
        <v>5</v>
      </c>
    </row>
    <row r="36" spans="2:6" x14ac:dyDescent="0.4">
      <c r="B36" t="s">
        <v>1</v>
      </c>
      <c r="C36">
        <v>10178.388000000001</v>
      </c>
      <c r="D36">
        <v>10797.51</v>
      </c>
      <c r="E36">
        <v>10681.094999999999</v>
      </c>
      <c r="F36">
        <v>13293.752</v>
      </c>
    </row>
    <row r="37" spans="2:6" x14ac:dyDescent="0.4">
      <c r="B37" t="s">
        <v>10</v>
      </c>
      <c r="C37">
        <v>8500.0239999999994</v>
      </c>
      <c r="D37">
        <v>8531.7819999999992</v>
      </c>
      <c r="E37">
        <v>12076.267</v>
      </c>
      <c r="F37">
        <v>3677.761</v>
      </c>
    </row>
    <row r="38" spans="2:6" ht="18.350000000000001" thickBot="1" x14ac:dyDescent="0.45">
      <c r="B38" t="s">
        <v>11</v>
      </c>
      <c r="C38">
        <f>C37/C36</f>
        <v>0.83510512666642289</v>
      </c>
      <c r="D38">
        <f t="shared" ref="D38:F38" si="7">D37/D36</f>
        <v>0.79016199105164053</v>
      </c>
      <c r="E38">
        <f t="shared" si="7"/>
        <v>1.1306206901071474</v>
      </c>
      <c r="F38">
        <f t="shared" si="7"/>
        <v>0.27665334812925652</v>
      </c>
    </row>
    <row r="39" spans="2:6" ht="18.350000000000001" thickBot="1" x14ac:dyDescent="0.45">
      <c r="B39" t="s">
        <v>2</v>
      </c>
      <c r="C39" s="4">
        <f>C38/C38</f>
        <v>1</v>
      </c>
      <c r="D39" s="5">
        <f>D38/C38</f>
        <v>0.94618266110497173</v>
      </c>
      <c r="E39" s="5">
        <f>E38/C38</f>
        <v>1.3538663025820055</v>
      </c>
      <c r="F39" s="6">
        <f>F38/C38</f>
        <v>0.33127966682901688</v>
      </c>
    </row>
    <row r="42" spans="2:6" x14ac:dyDescent="0.4">
      <c r="B42" s="1" t="s">
        <v>18</v>
      </c>
      <c r="C42" t="s">
        <v>0</v>
      </c>
      <c r="D42" t="s">
        <v>3</v>
      </c>
      <c r="E42" t="s">
        <v>4</v>
      </c>
      <c r="F42" t="s">
        <v>5</v>
      </c>
    </row>
    <row r="43" spans="2:6" x14ac:dyDescent="0.4">
      <c r="B43" t="s">
        <v>1</v>
      </c>
      <c r="C43">
        <v>5555.7820000000002</v>
      </c>
      <c r="D43" s="3">
        <v>1355.355</v>
      </c>
      <c r="E43">
        <v>4999.3680000000004</v>
      </c>
      <c r="F43">
        <v>6248.0240000000003</v>
      </c>
    </row>
    <row r="44" spans="2:6" x14ac:dyDescent="0.4">
      <c r="B44" t="s">
        <v>8</v>
      </c>
      <c r="C44">
        <v>2979.3969999999999</v>
      </c>
      <c r="D44">
        <v>4113.6400000000003</v>
      </c>
      <c r="E44">
        <v>6235.4179999999997</v>
      </c>
      <c r="F44">
        <v>6680.4179999999997</v>
      </c>
    </row>
    <row r="45" spans="2:6" x14ac:dyDescent="0.4">
      <c r="B45" t="s">
        <v>9</v>
      </c>
      <c r="C45">
        <f>C44/C43</f>
        <v>0.53626960165103665</v>
      </c>
      <c r="D45">
        <f t="shared" ref="D45:F45" si="8">D44/D43</f>
        <v>3.0351015047718128</v>
      </c>
      <c r="E45">
        <f t="shared" si="8"/>
        <v>1.2472412512941635</v>
      </c>
      <c r="F45">
        <f t="shared" si="8"/>
        <v>1.0692049198274525</v>
      </c>
    </row>
    <row r="46" spans="2:6" x14ac:dyDescent="0.4">
      <c r="B46" t="s">
        <v>2</v>
      </c>
      <c r="C46">
        <f>C45/C45</f>
        <v>1</v>
      </c>
      <c r="D46">
        <f>D45/C45</f>
        <v>5.6596560674472567</v>
      </c>
      <c r="E46">
        <f>E45/C45</f>
        <v>2.3257727968436535</v>
      </c>
      <c r="F46">
        <f>F45/C45</f>
        <v>1.9937824492300973</v>
      </c>
    </row>
    <row r="49" spans="2:6" x14ac:dyDescent="0.4">
      <c r="B49" s="1" t="s">
        <v>17</v>
      </c>
      <c r="C49" t="s">
        <v>0</v>
      </c>
      <c r="D49" t="s">
        <v>3</v>
      </c>
      <c r="E49" t="s">
        <v>4</v>
      </c>
      <c r="F49" t="s">
        <v>5</v>
      </c>
    </row>
    <row r="50" spans="2:6" x14ac:dyDescent="0.4">
      <c r="B50" t="s">
        <v>1</v>
      </c>
      <c r="C50" s="2">
        <v>1</v>
      </c>
      <c r="D50" s="2">
        <v>1</v>
      </c>
      <c r="E50" s="2">
        <v>1</v>
      </c>
      <c r="F50" s="2">
        <v>1</v>
      </c>
    </row>
    <row r="51" spans="2:6" x14ac:dyDescent="0.4">
      <c r="B51" t="s">
        <v>6</v>
      </c>
      <c r="C51">
        <v>2979.3969999999999</v>
      </c>
      <c r="D51">
        <v>4113.6400000000003</v>
      </c>
      <c r="E51">
        <v>6235.4179999999997</v>
      </c>
      <c r="F51">
        <v>6680.4179999999997</v>
      </c>
    </row>
    <row r="52" spans="2:6" ht="18.350000000000001" thickBot="1" x14ac:dyDescent="0.45">
      <c r="B52" t="s">
        <v>7</v>
      </c>
      <c r="C52">
        <f>C51/C50</f>
        <v>2979.3969999999999</v>
      </c>
      <c r="D52">
        <f t="shared" ref="D52:F52" si="9">D51/D50</f>
        <v>4113.6400000000003</v>
      </c>
      <c r="E52">
        <f t="shared" si="9"/>
        <v>6235.4179999999997</v>
      </c>
      <c r="F52">
        <f t="shared" si="9"/>
        <v>6680.4179999999997</v>
      </c>
    </row>
    <row r="53" spans="2:6" ht="18.350000000000001" thickBot="1" x14ac:dyDescent="0.45">
      <c r="B53" t="s">
        <v>2</v>
      </c>
      <c r="C53" s="4">
        <f>C52/C52</f>
        <v>1</v>
      </c>
      <c r="D53" s="5">
        <f>D52/C52</f>
        <v>1.3806954897249344</v>
      </c>
      <c r="E53" s="5">
        <f>E52/C52</f>
        <v>2.0928456328579239</v>
      </c>
      <c r="F53" s="6">
        <f>F52/C52</f>
        <v>2.242204714578151</v>
      </c>
    </row>
  </sheetData>
  <phoneticPr fontId="1"/>
  <pageMargins left="0.7" right="0.7" top="0.75" bottom="0.75" header="0.3" footer="0.3"/>
  <pageSetup paperSize="9" scale="6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SUNANAGA Takeshi</dc:creator>
  <cp:lastModifiedBy>砂長　毅</cp:lastModifiedBy>
  <cp:lastPrinted>2024-06-17T03:17:29Z</cp:lastPrinted>
  <dcterms:created xsi:type="dcterms:W3CDTF">2020-08-05T01:59:21Z</dcterms:created>
  <dcterms:modified xsi:type="dcterms:W3CDTF">2024-06-17T03:18:41Z</dcterms:modified>
</cp:coreProperties>
</file>